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andreashessel/Downloads/"/>
    </mc:Choice>
  </mc:AlternateContent>
  <xr:revisionPtr revIDLastSave="0" documentId="13_ncr:1_{04289244-7552-BB42-8A24-015E9F7E9593}" xr6:coauthVersionLast="47" xr6:coauthVersionMax="47" xr10:uidLastSave="{00000000-0000-0000-0000-000000000000}"/>
  <bookViews>
    <workbookView xWindow="27100" yWindow="1420" windowWidth="35600" windowHeight="20040" tabRatio="500" xr2:uid="{00000000-000D-0000-FFFF-FFFF00000000}"/>
  </bookViews>
  <sheets>
    <sheet name="Dienstleistermatrix" sheetId="1" r:id="rId1"/>
    <sheet name="Anleitung" sheetId="2" r:id="rId2"/>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18" i="1" l="1"/>
  <c r="I18" i="1" s="1"/>
  <c r="J18" i="1" s="1"/>
  <c r="H17" i="1"/>
  <c r="I17" i="1" s="1"/>
  <c r="J17" i="1" s="1"/>
  <c r="H16" i="1"/>
  <c r="I16" i="1" s="1"/>
  <c r="J16" i="1" s="1"/>
  <c r="H15" i="1"/>
  <c r="I15" i="1" s="1"/>
  <c r="J15" i="1" s="1"/>
  <c r="H14" i="1"/>
  <c r="I14" i="1" s="1"/>
  <c r="J14" i="1" s="1"/>
  <c r="H13" i="1"/>
  <c r="I13" i="1" s="1"/>
  <c r="J13" i="1" s="1"/>
  <c r="H12" i="1"/>
  <c r="I12" i="1" s="1"/>
  <c r="J12" i="1" s="1"/>
  <c r="H11" i="1"/>
  <c r="I11" i="1" s="1"/>
  <c r="J11" i="1" s="1"/>
  <c r="H10" i="1"/>
  <c r="I10" i="1" s="1"/>
  <c r="J10" i="1" s="1"/>
  <c r="H9" i="1"/>
  <c r="I9" i="1" s="1"/>
  <c r="J9" i="1" s="1"/>
  <c r="H8" i="1"/>
  <c r="I8" i="1" s="1"/>
  <c r="J8" i="1" s="1"/>
  <c r="H7" i="1"/>
  <c r="I7" i="1" s="1"/>
  <c r="I4" i="1"/>
  <c r="C4" i="1" l="1"/>
  <c r="J7" i="1"/>
  <c r="G4" i="1"/>
  <c r="E4" i="1"/>
</calcChain>
</file>

<file path=xl/sharedStrings.xml><?xml version="1.0" encoding="utf-8"?>
<sst xmlns="http://schemas.openxmlformats.org/spreadsheetml/2006/main" count="70" uniqueCount="62">
  <si>
    <t>Kritikalitäts- und Bewertungsmatrix für die Dienstleistersteuerung</t>
  </si>
  <si>
    <t>Bewerten Sie jeden Dienstleister, Stufe und Steuerungstiefe ergeben sich automatisch. Erläuterungen auf dem Blatt „Anleitung“.</t>
  </si>
  <si>
    <t>Bewertung je Kriterium:  1 = gering   ·   2 = mittel   ·   3 = hoch.   Die Kritikalität entspricht dem höchsten der drei Werte.</t>
  </si>
  <si>
    <t>Status</t>
  </si>
  <si>
    <t>kritisch</t>
  </si>
  <si>
    <t>wichtig</t>
  </si>
  <si>
    <t>normal</t>
  </si>
  <si>
    <t>gesamt</t>
  </si>
  <si>
    <t>Nr.</t>
  </si>
  <si>
    <t>Dienstleister</t>
  </si>
  <si>
    <t>Leistung / Geschäftsprozess</t>
  </si>
  <si>
    <t>Verarbeitete Daten / Zugänge</t>
  </si>
  <si>
    <t>Datensensibilität</t>
  </si>
  <si>
    <t>Abhängigkeit bei Ausfall</t>
  </si>
  <si>
    <t>Zugriffstiefe</t>
  </si>
  <si>
    <t>Kritikalitätswert</t>
  </si>
  <si>
    <t>Kritikalitätsstufe</t>
  </si>
  <si>
    <t>Empfohlene Steuerungstiefe</t>
  </si>
  <si>
    <t>Verantwortlich</t>
  </si>
  <si>
    <t>Nächste Prüfung</t>
  </si>
  <si>
    <t>Bemerkung</t>
  </si>
  <si>
    <t>Systemhaus / Managed IT</t>
  </si>
  <si>
    <t>IT-Betrieb und Support</t>
  </si>
  <si>
    <t>Administrativer Vollzugriff auf Server und Daten</t>
  </si>
  <si>
    <t>IT-Leitung</t>
  </si>
  <si>
    <t>Beispielwert, bitte ersetzen</t>
  </si>
  <si>
    <t>Cloud-Fachverfahren Klientenverwaltung</t>
  </si>
  <si>
    <t>Verarbeitung der Klientendaten</t>
  </si>
  <si>
    <t>Besondere Kategorien personenbezogener Daten</t>
  </si>
  <si>
    <t>ISB</t>
  </si>
  <si>
    <t>Externe Lohnabrechnung</t>
  </si>
  <si>
    <t>Entgeltabrechnung</t>
  </si>
  <si>
    <t>Personaldaten der Beschäftigten</t>
  </si>
  <si>
    <t>Personalleitung</t>
  </si>
  <si>
    <t>Backup- und Cloud-Speicher</t>
  </si>
  <si>
    <t>Auslagerung der Datensicherung</t>
  </si>
  <si>
    <t>Kopien aller Geschäftsdaten</t>
  </si>
  <si>
    <t>Webhosting Unternehmenswebsite</t>
  </si>
  <si>
    <t>Betrieb der öffentlichen Website</t>
  </si>
  <si>
    <t>Nur öffentliche Inhalte</t>
  </si>
  <si>
    <t>Marketing</t>
  </si>
  <si>
    <t>Reinigungsdienst</t>
  </si>
  <si>
    <t>Gebäudereinigung</t>
  </si>
  <si>
    <t>Kein IT-Zugriff</t>
  </si>
  <si>
    <t>Verwaltung</t>
  </si>
  <si>
    <t>Wartung Telefonanlage</t>
  </si>
  <si>
    <t>Betrieb und Wartung TK-Anlage</t>
  </si>
  <si>
    <t>Zugang zur TK-Infrastruktur</t>
  </si>
  <si>
    <t>Anleitung — Kritikalitätsmatrix für die Dienstleistersteuerung</t>
  </si>
  <si>
    <t>Wozu diese Matrix dient</t>
  </si>
  <si>
    <t>Diese Matrix trennt die wenigen kritischen Dienstleister von der großen Mehrheit und sagt Ihnen, wie tief Sie jeden Partner steuern sollten. So lenken Sie Ihre Energie dorthin, wo das Risiko sitzt, statt jeden gleich zu behandeln.</t>
  </si>
  <si>
    <t>So nutzen Sie sie</t>
  </si>
  <si>
    <t>Erfassen Sie jeden Dienstleister mit Leistung, verarbeiteten Daten und Zugängen. Bewerten Sie dann die drei Kriterien mit 1 bis 3. Kritikalitätswert, Stufe und empfohlene Steuerungstiefe berechnen sich automatisch.</t>
  </si>
  <si>
    <t>Die drei Kriterien</t>
  </si>
  <si>
    <t>Datensensibilität fragt, wie schützenswert die Daten sind, von öffentlich bis zu besonderen Kategorien. Abhängigkeit fragt, wie stark Ihr Geschäft leidet, wenn der Partner für eine Woche ausfällt. Zugriffstiefe fragt, wie weit sein Zugang in Ihre Systeme reicht. Bewerten Sie jeweils mit 1 gering, 2 mittel oder 3 hoch.</t>
  </si>
  <si>
    <t>Wie die Einstufung entsteht</t>
  </si>
  <si>
    <t>Die Kritikalität entspricht dem höchsten der drei Werte. Ein einziger hoher Wert genügt also, um einen Partner als kritisch einzustufen, denn ein tiefer Systemzugang ist auch dann ein Risiko, wenn die Daten harmlos sind.</t>
  </si>
  <si>
    <t>Was die Farbe bedeutet</t>
  </si>
  <si>
    <t>Die Farbe zeigt den nötigen Steuerungsaufwand, nicht die Qualität des Dienstleisters. Rot heißt kritisch und verlangt die volle Aufmerksamkeit, Gelb heißt wichtig, Grün heißt ein leichtes Verfahren genügt.</t>
  </si>
  <si>
    <t>Erst die kritischen drei</t>
  </si>
  <si>
    <t>Sortieren Sie nach der Stufe und nehmen Sie sich zuerst die kritischen Partner vor. Die Verantwortung für die ausgelagerte Leistung bleibt immer bei Ihnen. Die Zeilen mit Beispielwerten dienen nur der Veranschaulichung und sind zum Überschreiben gedacht.</t>
  </si>
  <si>
    <t>ISU Ausgabe 16 · GRC Consulting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</si>
</sst>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charset val="1"/>
    </font>
    <font>
      <b/>
      <sz val="15"/>
      <color rgb="FFFFFFFF"/>
      <name val="Arial"/>
      <family val="2"/>
    </font>
    <font>
      <i/>
      <sz val="10"/>
      <color rgb="FF5B6672"/>
      <name val="Arial"/>
      <family val="2"/>
    </font>
    <font>
      <b/>
      <sz val="10"/>
      <color rgb="FF14505C"/>
      <name val="Arial"/>
      <family val="2"/>
    </font>
    <font>
      <b/>
      <sz val="10"/>
      <color rgb="FF1C2530"/>
      <name val="Arial"/>
      <family val="2"/>
    </font>
    <font>
      <b/>
      <sz val="10"/>
      <color rgb="FF9C0006"/>
      <name val="Arial"/>
      <family val="2"/>
    </font>
    <font>
      <b/>
      <sz val="10"/>
      <color rgb="FF9C5700"/>
      <name val="Arial"/>
      <family val="2"/>
    </font>
    <font>
      <b/>
      <sz val="10"/>
      <color rgb="FF006100"/>
      <name val="Arial"/>
      <family val="2"/>
    </font>
    <font>
      <b/>
      <sz val="10"/>
      <color rgb="FFFFFFFF"/>
      <name val="Arial"/>
      <family val="2"/>
    </font>
    <font>
      <sz val="10"/>
      <color rgb="FF1C2530"/>
      <name val="Arial"/>
      <family val="2"/>
    </font>
    <font>
      <b/>
      <sz val="11"/>
      <color rgb="FF14505C"/>
      <name val="Arial"/>
      <family val="2"/>
    </font>
    <font>
      <i/>
      <sz val="9"/>
      <color rgb="FF5B6672"/>
      <name val="Arial"/>
      <family val="2"/>
    </font>
  </fonts>
  <fills count="6">
    <fill>
      <patternFill patternType="none"/>
    </fill>
    <fill>
      <patternFill patternType="gray125"/>
    </fill>
    <fill>
      <patternFill patternType="solid">
        <fgColor rgb="FF14505C"/>
        <bgColor rgb="FF333399"/>
      </patternFill>
    </fill>
    <fill>
      <patternFill patternType="solid">
        <fgColor rgb="FFFFC7CE"/>
        <bgColor rgb="FFD9DEE3"/>
      </patternFill>
    </fill>
    <fill>
      <patternFill patternType="solid">
        <fgColor rgb="FFFFEB9C"/>
        <bgColor rgb="FFFFFFCC"/>
      </patternFill>
    </fill>
    <fill>
      <patternFill patternType="solid">
        <fgColor rgb="FFC6EFCE"/>
        <bgColor rgb="FFD9DEE3"/>
      </patternFill>
    </fill>
  </fills>
  <borders count="2">
    <border>
      <left/>
      <right/>
      <top/>
      <bottom/>
      <diagonal/>
    </border>
    <border>
      <left style="thin">
        <color rgb="FFD9DEE3"/>
      </left>
      <right style="thin">
        <color rgb="FFD9DEE3"/>
      </right>
      <top style="thin">
        <color rgb="FFD9DEE3"/>
      </top>
      <bottom style="thin">
        <color rgb="FFD9DEE3"/>
      </bottom>
      <diagonal/>
    </border>
  </borders>
  <cellStyleXfs count="1">
    <xf numFmtId="0" fontId="0" fillId="0" borderId="0"/>
  </cellStyleXfs>
  <cellXfs count="20">
    <xf numFmtId="0" fontId="0" fillId="0" borderId="0" xfId="0"/>
    <xf numFmtId="0" fontId="11" fillId="0" borderId="0" xfId="0" applyFont="1" applyAlignment="1">
      <alignment indent="1"/>
    </xf>
    <xf numFmtId="0" fontId="9" fillId="0" borderId="0" xfId="0" applyFont="1" applyAlignment="1">
      <alignment vertical="top" wrapText="1" indent="1"/>
    </xf>
    <xf numFmtId="0" fontId="10" fillId="0" borderId="0" xfId="0" applyFont="1" applyAlignment="1">
      <alignment indent="1"/>
    </xf>
    <xf numFmtId="0" fontId="3" fillId="0" borderId="0" xfId="0" applyFont="1" applyAlignment="1">
      <alignment indent="1"/>
    </xf>
    <xf numFmtId="0" fontId="2" fillId="0" borderId="0" xfId="0" applyFont="1" applyAlignment="1">
      <alignment indent="1"/>
    </xf>
    <xf numFmtId="0" fontId="1" fillId="2" borderId="0" xfId="0" applyFont="1" applyFill="1" applyAlignment="1">
      <alignment vertical="center" indent="1"/>
    </xf>
    <xf numFmtId="0" fontId="3" fillId="0" borderId="0" xfId="0" applyFont="1"/>
    <xf numFmtId="0" fontId="4" fillId="0" borderId="0" xfId="0" applyFont="1" applyAlignment="1">
      <alignment horizontal="right"/>
    </xf>
    <xf numFmtId="0" fontId="5" fillId="3" borderId="1" xfId="0" applyFont="1" applyFill="1" applyBorder="1" applyAlignment="1">
      <alignment horizontal="center"/>
    </xf>
    <xf numFmtId="0" fontId="6" fillId="4" borderId="1" xfId="0" applyFont="1" applyFill="1" applyBorder="1" applyAlignment="1">
      <alignment horizontal="center"/>
    </xf>
    <xf numFmtId="0" fontId="7" fillId="5" borderId="1" xfId="0" applyFont="1" applyFill="1" applyBorder="1" applyAlignment="1">
      <alignment horizontal="center"/>
    </xf>
    <xf numFmtId="0" fontId="4" fillId="0" borderId="1" xfId="0" applyFont="1" applyBorder="1" applyAlignment="1">
      <alignment horizontal="center"/>
    </xf>
    <xf numFmtId="0" fontId="8" fillId="2" borderId="1" xfId="0" applyFont="1" applyFill="1" applyBorder="1" applyAlignment="1">
      <alignment horizontal="center" vertical="center" wrapText="1"/>
    </xf>
    <xf numFmtId="0" fontId="9" fillId="0" borderId="1" xfId="0" applyFont="1" applyBorder="1" applyAlignment="1" applyProtection="1">
      <alignment horizontal="center" vertical="center" wrapText="1"/>
      <protection locked="0"/>
    </xf>
    <xf numFmtId="0" fontId="9" fillId="0" borderId="1" xfId="0" applyFont="1" applyBorder="1" applyAlignment="1" applyProtection="1">
      <alignment horizontal="left" vertical="center" wrapText="1"/>
      <protection locked="0"/>
    </xf>
    <xf numFmtId="0" fontId="9" fillId="0" borderId="1" xfId="0" applyFont="1" applyBorder="1"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lignment horizontal="left" vertical="center" wrapText="1"/>
    </xf>
    <xf numFmtId="164" fontId="9" fillId="0" borderId="1" xfId="0" applyNumberFormat="1" applyFont="1" applyBorder="1" applyAlignment="1" applyProtection="1">
      <alignment horizontal="center" vertical="center" wrapText="1"/>
      <protection locked="0"/>
    </xf>
  </cellXfs>
  <cellStyles count="1">
    <cellStyle name="Standard" xfId="0" builtinId="0"/>
  </cellStyles>
  <dxfs count="3">
    <dxf>
      <font>
        <b/>
        <color rgb="FF006100"/>
      </font>
      <fill>
        <patternFill>
          <bgColor rgb="FFC6EFCE"/>
        </patternFill>
      </fill>
    </dxf>
    <dxf>
      <font>
        <b/>
        <color rgb="FF9C5700"/>
      </font>
      <fill>
        <patternFill>
          <bgColor rgb="FFFFEB9C"/>
        </patternFill>
      </fill>
    </dxf>
    <dxf>
      <font>
        <b/>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EE3"/>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3366FF"/>
      <rgbColor rgb="FF33CCCC"/>
      <rgbColor rgb="FF99CC00"/>
      <rgbColor rgb="FFFFCC00"/>
      <rgbColor rgb="FFFF9900"/>
      <rgbColor rgb="FFFF6600"/>
      <rgbColor rgb="FF5B6672"/>
      <rgbColor rgb="FF969696"/>
      <rgbColor rgb="FF14505C"/>
      <rgbColor rgb="FF339966"/>
      <rgbColor rgb="FF003300"/>
      <rgbColor rgb="FF333300"/>
      <rgbColor rgb="FF9C5700"/>
      <rgbColor rgb="FF993366"/>
      <rgbColor rgb="FF333399"/>
      <rgbColor rgb="FF1C253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showGridLines="0" tabSelected="1" zoomScaleNormal="100" workbookViewId="0">
      <pane ySplit="6" topLeftCell="A7" activePane="bottomLeft" state="frozen"/>
      <selection pane="bottomLeft" activeCell="J7" sqref="J7"/>
    </sheetView>
  </sheetViews>
  <sheetFormatPr baseColWidth="10" defaultColWidth="8.6640625" defaultRowHeight="15" x14ac:dyDescent="0.2"/>
  <cols>
    <col min="1" max="1" width="5" customWidth="1"/>
    <col min="2" max="4" width="28" customWidth="1"/>
    <col min="5" max="5" width="13" customWidth="1"/>
    <col min="6" max="6" width="15" customWidth="1"/>
    <col min="7" max="7" width="12" customWidth="1"/>
    <col min="8" max="8" width="14" customWidth="1"/>
    <col min="9" max="9" width="16" customWidth="1"/>
    <col min="10" max="10" width="46" customWidth="1"/>
    <col min="11" max="11" width="18" customWidth="1"/>
    <col min="12" max="12" width="15" customWidth="1"/>
    <col min="13" max="13" width="30" customWidth="1"/>
  </cols>
  <sheetData>
    <row r="1" spans="1:13" ht="30" customHeight="1" x14ac:dyDescent="0.2">
      <c r="A1" s="6" t="s">
        <v>0</v>
      </c>
      <c r="B1" s="6"/>
      <c r="C1" s="6"/>
      <c r="D1" s="6"/>
      <c r="E1" s="6"/>
      <c r="F1" s="6"/>
      <c r="G1" s="6"/>
      <c r="H1" s="6"/>
      <c r="I1" s="6"/>
      <c r="J1" s="6"/>
      <c r="K1" s="6"/>
      <c r="L1" s="6"/>
      <c r="M1" s="6"/>
    </row>
    <row r="2" spans="1:13" ht="18" customHeight="1" x14ac:dyDescent="0.2">
      <c r="A2" s="5" t="s">
        <v>1</v>
      </c>
      <c r="B2" s="5"/>
      <c r="C2" s="5"/>
      <c r="D2" s="5"/>
      <c r="E2" s="5"/>
      <c r="F2" s="5"/>
      <c r="G2" s="5"/>
      <c r="H2" s="5"/>
      <c r="I2" s="5"/>
      <c r="J2" s="5"/>
      <c r="K2" s="5"/>
      <c r="L2" s="5"/>
      <c r="M2" s="5"/>
    </row>
    <row r="3" spans="1:13" ht="19.5" customHeight="1" x14ac:dyDescent="0.2">
      <c r="A3" s="4" t="s">
        <v>2</v>
      </c>
      <c r="B3" s="4"/>
      <c r="C3" s="4"/>
      <c r="D3" s="4"/>
      <c r="E3" s="4"/>
      <c r="F3" s="4"/>
      <c r="G3" s="4"/>
      <c r="H3" s="4"/>
      <c r="I3" s="4"/>
      <c r="J3" s="4"/>
      <c r="K3" s="4"/>
      <c r="L3" s="4"/>
      <c r="M3" s="4"/>
    </row>
    <row r="4" spans="1:13" ht="19.5" customHeight="1" x14ac:dyDescent="0.2">
      <c r="A4" s="7" t="s">
        <v>3</v>
      </c>
      <c r="B4" s="8" t="s">
        <v>4</v>
      </c>
      <c r="C4" s="9">
        <f>COUNTIF(I7:I18,"kritisch")</f>
        <v>3</v>
      </c>
      <c r="D4" s="8" t="s">
        <v>5</v>
      </c>
      <c r="E4" s="10">
        <f>COUNTIF(I7:I18,"wichtig")</f>
        <v>2</v>
      </c>
      <c r="F4" s="8" t="s">
        <v>6</v>
      </c>
      <c r="G4" s="11">
        <f>COUNTIF(I7:I18,"normal")</f>
        <v>2</v>
      </c>
      <c r="H4" s="8" t="s">
        <v>7</v>
      </c>
      <c r="I4" s="12">
        <f>COUNTA(B7:B18)</f>
        <v>7</v>
      </c>
    </row>
    <row r="6" spans="1:13" ht="39.75" customHeight="1" x14ac:dyDescent="0.2">
      <c r="A6" s="13" t="s">
        <v>8</v>
      </c>
      <c r="B6" s="13" t="s">
        <v>9</v>
      </c>
      <c r="C6" s="13" t="s">
        <v>10</v>
      </c>
      <c r="D6" s="13" t="s">
        <v>11</v>
      </c>
      <c r="E6" s="13" t="s">
        <v>12</v>
      </c>
      <c r="F6" s="13" t="s">
        <v>13</v>
      </c>
      <c r="G6" s="13" t="s">
        <v>14</v>
      </c>
      <c r="H6" s="13" t="s">
        <v>15</v>
      </c>
      <c r="I6" s="13" t="s">
        <v>16</v>
      </c>
      <c r="J6" s="13" t="s">
        <v>17</v>
      </c>
      <c r="K6" s="13" t="s">
        <v>18</v>
      </c>
      <c r="L6" s="13" t="s">
        <v>19</v>
      </c>
      <c r="M6" s="13" t="s">
        <v>20</v>
      </c>
    </row>
    <row r="7" spans="1:13" ht="33.75" customHeight="1" x14ac:dyDescent="0.2">
      <c r="A7" s="14">
        <v>1</v>
      </c>
      <c r="B7" s="15" t="s">
        <v>21</v>
      </c>
      <c r="C7" s="15" t="s">
        <v>22</v>
      </c>
      <c r="D7" s="15" t="s">
        <v>23</v>
      </c>
      <c r="E7" s="14">
        <v>2</v>
      </c>
      <c r="F7" s="14">
        <v>3</v>
      </c>
      <c r="G7" s="14">
        <v>3</v>
      </c>
      <c r="H7" s="16">
        <f t="shared" ref="H7:H18" si="0">IF(COUNT(E7:G7)=0,"",MAX(E7:G7))</f>
        <v>3</v>
      </c>
      <c r="I7" s="17" t="str">
        <f t="shared" ref="I7:I18" si="1">IF(H7="","",IF(H7=3,"kritisch",IF(H7=2,"wichtig","normal")))</f>
        <v>kritisch</v>
      </c>
      <c r="J7" s="18" t="str">
        <f t="shared" ref="J7:J18" si="2">IF(I7="","",IF(I7="kritisch","Vollprüfung: Nachweis (z. B. ISO 27001), AVV, Vertragspflichten, Notfallplan, fester Turnus",IF(I7="wichtig","Standardprüfung: Selbstauskunft, Vertragsklausel, jährliche Kontrolle","Leichtes Verfahren: Standardklausel, knappe Selbstauskunft")))</f>
        <v>Vollprüfung: Nachweis (z. B. ISO 27001), AVV, Vertragspflichten, Notfallplan, fester Turnus</v>
      </c>
      <c r="K7" s="15" t="s">
        <v>24</v>
      </c>
      <c r="L7" s="19">
        <v>46218</v>
      </c>
      <c r="M7" s="15" t="s">
        <v>25</v>
      </c>
    </row>
    <row r="8" spans="1:13" ht="33.75" customHeight="1" x14ac:dyDescent="0.2">
      <c r="A8" s="14">
        <v>2</v>
      </c>
      <c r="B8" s="15" t="s">
        <v>26</v>
      </c>
      <c r="C8" s="15" t="s">
        <v>27</v>
      </c>
      <c r="D8" s="15" t="s">
        <v>28</v>
      </c>
      <c r="E8" s="14">
        <v>3</v>
      </c>
      <c r="F8" s="14">
        <v>2</v>
      </c>
      <c r="G8" s="14">
        <v>2</v>
      </c>
      <c r="H8" s="16">
        <f t="shared" si="0"/>
        <v>3</v>
      </c>
      <c r="I8" s="17" t="str">
        <f t="shared" si="1"/>
        <v>kritisch</v>
      </c>
      <c r="J8" s="18" t="str">
        <f t="shared" si="2"/>
        <v>Vollprüfung: Nachweis (z. B. ISO 27001), AVV, Vertragspflichten, Notfallplan, fester Turnus</v>
      </c>
      <c r="K8" s="15" t="s">
        <v>29</v>
      </c>
      <c r="L8" s="19">
        <v>46218</v>
      </c>
      <c r="M8" s="15" t="s">
        <v>25</v>
      </c>
    </row>
    <row r="9" spans="1:13" ht="33.75" customHeight="1" x14ac:dyDescent="0.2">
      <c r="A9" s="14">
        <v>3</v>
      </c>
      <c r="B9" s="15" t="s">
        <v>30</v>
      </c>
      <c r="C9" s="15" t="s">
        <v>31</v>
      </c>
      <c r="D9" s="15" t="s">
        <v>32</v>
      </c>
      <c r="E9" s="14">
        <v>2</v>
      </c>
      <c r="F9" s="14">
        <v>2</v>
      </c>
      <c r="G9" s="14">
        <v>1</v>
      </c>
      <c r="H9" s="16">
        <f t="shared" si="0"/>
        <v>2</v>
      </c>
      <c r="I9" s="17" t="str">
        <f t="shared" si="1"/>
        <v>wichtig</v>
      </c>
      <c r="J9" s="18" t="str">
        <f t="shared" si="2"/>
        <v>Standardprüfung: Selbstauskunft, Vertragsklausel, jährliche Kontrolle</v>
      </c>
      <c r="K9" s="15" t="s">
        <v>33</v>
      </c>
      <c r="L9" s="19">
        <v>46296</v>
      </c>
      <c r="M9" s="15" t="s">
        <v>25</v>
      </c>
    </row>
    <row r="10" spans="1:13" ht="33.75" customHeight="1" x14ac:dyDescent="0.2">
      <c r="A10" s="14">
        <v>4</v>
      </c>
      <c r="B10" s="15" t="s">
        <v>34</v>
      </c>
      <c r="C10" s="15" t="s">
        <v>35</v>
      </c>
      <c r="D10" s="15" t="s">
        <v>36</v>
      </c>
      <c r="E10" s="14">
        <v>2</v>
      </c>
      <c r="F10" s="14">
        <v>3</v>
      </c>
      <c r="G10" s="14">
        <v>2</v>
      </c>
      <c r="H10" s="16">
        <f t="shared" si="0"/>
        <v>3</v>
      </c>
      <c r="I10" s="17" t="str">
        <f t="shared" si="1"/>
        <v>kritisch</v>
      </c>
      <c r="J10" s="18" t="str">
        <f t="shared" si="2"/>
        <v>Vollprüfung: Nachweis (z. B. ISO 27001), AVV, Vertragspflichten, Notfallplan, fester Turnus</v>
      </c>
      <c r="K10" s="15" t="s">
        <v>24</v>
      </c>
      <c r="L10" s="19">
        <v>46218</v>
      </c>
      <c r="M10" s="15" t="s">
        <v>25</v>
      </c>
    </row>
    <row r="11" spans="1:13" ht="33.75" customHeight="1" x14ac:dyDescent="0.2">
      <c r="A11" s="14">
        <v>5</v>
      </c>
      <c r="B11" s="15" t="s">
        <v>37</v>
      </c>
      <c r="C11" s="15" t="s">
        <v>38</v>
      </c>
      <c r="D11" s="15" t="s">
        <v>39</v>
      </c>
      <c r="E11" s="14">
        <v>1</v>
      </c>
      <c r="F11" s="14">
        <v>1</v>
      </c>
      <c r="G11" s="14">
        <v>1</v>
      </c>
      <c r="H11" s="16">
        <f t="shared" si="0"/>
        <v>1</v>
      </c>
      <c r="I11" s="17" t="str">
        <f t="shared" si="1"/>
        <v>normal</v>
      </c>
      <c r="J11" s="18" t="str">
        <f t="shared" si="2"/>
        <v>Leichtes Verfahren: Standardklausel, knappe Selbstauskunft</v>
      </c>
      <c r="K11" s="15" t="s">
        <v>40</v>
      </c>
      <c r="L11" s="19">
        <v>46402</v>
      </c>
      <c r="M11" s="15" t="s">
        <v>25</v>
      </c>
    </row>
    <row r="12" spans="1:13" ht="33.75" customHeight="1" x14ac:dyDescent="0.2">
      <c r="A12" s="14">
        <v>6</v>
      </c>
      <c r="B12" s="15" t="s">
        <v>41</v>
      </c>
      <c r="C12" s="15" t="s">
        <v>42</v>
      </c>
      <c r="D12" s="15" t="s">
        <v>43</v>
      </c>
      <c r="E12" s="14">
        <v>1</v>
      </c>
      <c r="F12" s="14">
        <v>1</v>
      </c>
      <c r="G12" s="14">
        <v>1</v>
      </c>
      <c r="H12" s="16">
        <f t="shared" si="0"/>
        <v>1</v>
      </c>
      <c r="I12" s="17" t="str">
        <f t="shared" si="1"/>
        <v>normal</v>
      </c>
      <c r="J12" s="18" t="str">
        <f t="shared" si="2"/>
        <v>Leichtes Verfahren: Standardklausel, knappe Selbstauskunft</v>
      </c>
      <c r="K12" s="15" t="s">
        <v>44</v>
      </c>
      <c r="L12" s="19">
        <v>46402</v>
      </c>
      <c r="M12" s="15" t="s">
        <v>25</v>
      </c>
    </row>
    <row r="13" spans="1:13" ht="33.75" customHeight="1" x14ac:dyDescent="0.2">
      <c r="A13" s="14">
        <v>7</v>
      </c>
      <c r="B13" s="15" t="s">
        <v>45</v>
      </c>
      <c r="C13" s="15" t="s">
        <v>46</v>
      </c>
      <c r="D13" s="15" t="s">
        <v>47</v>
      </c>
      <c r="E13" s="14">
        <v>1</v>
      </c>
      <c r="F13" s="14">
        <v>2</v>
      </c>
      <c r="G13" s="14">
        <v>2</v>
      </c>
      <c r="H13" s="16">
        <f t="shared" si="0"/>
        <v>2</v>
      </c>
      <c r="I13" s="17" t="str">
        <f t="shared" si="1"/>
        <v>wichtig</v>
      </c>
      <c r="J13" s="18" t="str">
        <f t="shared" si="2"/>
        <v>Standardprüfung: Selbstauskunft, Vertragsklausel, jährliche Kontrolle</v>
      </c>
      <c r="K13" s="15" t="s">
        <v>24</v>
      </c>
      <c r="L13" s="19">
        <v>46296</v>
      </c>
      <c r="M13" s="15" t="s">
        <v>25</v>
      </c>
    </row>
    <row r="14" spans="1:13" ht="33.75" customHeight="1" x14ac:dyDescent="0.2">
      <c r="A14" s="14"/>
      <c r="B14" s="15"/>
      <c r="C14" s="15"/>
      <c r="D14" s="15"/>
      <c r="E14" s="14"/>
      <c r="F14" s="14"/>
      <c r="G14" s="14"/>
      <c r="H14" s="16" t="str">
        <f t="shared" si="0"/>
        <v/>
      </c>
      <c r="I14" s="17" t="str">
        <f t="shared" si="1"/>
        <v/>
      </c>
      <c r="J14" s="18" t="str">
        <f t="shared" si="2"/>
        <v/>
      </c>
      <c r="K14" s="15"/>
      <c r="L14" s="19"/>
      <c r="M14" s="15"/>
    </row>
    <row r="15" spans="1:13" ht="33.75" customHeight="1" x14ac:dyDescent="0.2">
      <c r="A15" s="14"/>
      <c r="B15" s="15"/>
      <c r="C15" s="15"/>
      <c r="D15" s="15"/>
      <c r="E15" s="14"/>
      <c r="F15" s="14"/>
      <c r="G15" s="14"/>
      <c r="H15" s="16" t="str">
        <f t="shared" si="0"/>
        <v/>
      </c>
      <c r="I15" s="17" t="str">
        <f t="shared" si="1"/>
        <v/>
      </c>
      <c r="J15" s="18" t="str">
        <f t="shared" si="2"/>
        <v/>
      </c>
      <c r="K15" s="15"/>
      <c r="L15" s="19"/>
      <c r="M15" s="15"/>
    </row>
    <row r="16" spans="1:13" ht="33.75" customHeight="1" x14ac:dyDescent="0.2">
      <c r="A16" s="14"/>
      <c r="B16" s="15"/>
      <c r="C16" s="15"/>
      <c r="D16" s="15"/>
      <c r="E16" s="14"/>
      <c r="F16" s="14"/>
      <c r="G16" s="14"/>
      <c r="H16" s="16" t="str">
        <f t="shared" si="0"/>
        <v/>
      </c>
      <c r="I16" s="17" t="str">
        <f t="shared" si="1"/>
        <v/>
      </c>
      <c r="J16" s="18" t="str">
        <f t="shared" si="2"/>
        <v/>
      </c>
      <c r="K16" s="15"/>
      <c r="L16" s="19"/>
      <c r="M16" s="15"/>
    </row>
    <row r="17" spans="1:13" ht="33.75" customHeight="1" x14ac:dyDescent="0.2">
      <c r="A17" s="14"/>
      <c r="B17" s="15"/>
      <c r="C17" s="15"/>
      <c r="D17" s="15"/>
      <c r="E17" s="14"/>
      <c r="F17" s="14"/>
      <c r="G17" s="14"/>
      <c r="H17" s="16" t="str">
        <f t="shared" si="0"/>
        <v/>
      </c>
      <c r="I17" s="17" t="str">
        <f t="shared" si="1"/>
        <v/>
      </c>
      <c r="J17" s="18" t="str">
        <f t="shared" si="2"/>
        <v/>
      </c>
      <c r="K17" s="15"/>
      <c r="L17" s="19"/>
      <c r="M17" s="15"/>
    </row>
    <row r="18" spans="1:13" ht="33.75" customHeight="1" x14ac:dyDescent="0.2">
      <c r="A18" s="14"/>
      <c r="B18" s="15"/>
      <c r="C18" s="15"/>
      <c r="D18" s="15"/>
      <c r="E18" s="14"/>
      <c r="F18" s="14"/>
      <c r="G18" s="14"/>
      <c r="H18" s="16" t="str">
        <f t="shared" si="0"/>
        <v/>
      </c>
      <c r="I18" s="17" t="str">
        <f t="shared" si="1"/>
        <v/>
      </c>
      <c r="J18" s="18" t="str">
        <f t="shared" si="2"/>
        <v/>
      </c>
      <c r="K18" s="15"/>
      <c r="L18" s="19"/>
      <c r="M18" s="15"/>
    </row>
  </sheetData>
  <sheetProtection sheet="1"/>
  <mergeCells count="3">
    <mergeCell ref="A1:M1"/>
    <mergeCell ref="A2:M2"/>
    <mergeCell ref="A3:M3"/>
  </mergeCells>
  <conditionalFormatting sqref="I7:I18">
    <cfRule type="expression" dxfId="2" priority="2">
      <formula>$I7="kritisch"</formula>
    </cfRule>
    <cfRule type="expression" dxfId="1" priority="3">
      <formula>$I7="wichtig"</formula>
    </cfRule>
    <cfRule type="expression" dxfId="0" priority="4">
      <formula>$I7="normal"</formula>
    </cfRule>
  </conditionalFormatting>
  <dataValidations count="1">
    <dataValidation type="list" allowBlank="1" sqref="E7:G18" xr:uid="{00000000-0002-0000-0000-000000000000}">
      <formula1>"1,2,3"</formula1>
      <formula2>0</formula2>
    </dataValidation>
  </dataValidation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1"/>
  <sheetViews>
    <sheetView showGridLines="0" zoomScaleNormal="100" workbookViewId="0">
      <selection sqref="A1:H1"/>
    </sheetView>
  </sheetViews>
  <sheetFormatPr baseColWidth="10" defaultColWidth="8.6640625" defaultRowHeight="15" x14ac:dyDescent="0.2"/>
  <cols>
    <col min="1" max="8" width="15" customWidth="1"/>
  </cols>
  <sheetData>
    <row r="1" spans="1:8" ht="30" customHeight="1" x14ac:dyDescent="0.2">
      <c r="A1" s="6" t="s">
        <v>48</v>
      </c>
      <c r="B1" s="6"/>
      <c r="C1" s="6"/>
      <c r="D1" s="6"/>
      <c r="E1" s="6"/>
      <c r="F1" s="6"/>
      <c r="G1" s="6"/>
      <c r="H1" s="6"/>
    </row>
    <row r="3" spans="1:8" ht="19.5" customHeight="1" x14ac:dyDescent="0.2">
      <c r="A3" s="3" t="s">
        <v>49</v>
      </c>
      <c r="B3" s="3"/>
      <c r="C3" s="3"/>
      <c r="D3" s="3"/>
      <c r="E3" s="3"/>
      <c r="F3" s="3"/>
      <c r="G3" s="3"/>
      <c r="H3" s="3"/>
    </row>
    <row r="4" spans="1:8" ht="57.75" customHeight="1" x14ac:dyDescent="0.2">
      <c r="A4" s="2" t="s">
        <v>50</v>
      </c>
      <c r="B4" s="2"/>
      <c r="C4" s="2"/>
      <c r="D4" s="2"/>
      <c r="E4" s="2"/>
      <c r="F4" s="2"/>
      <c r="G4" s="2"/>
      <c r="H4" s="2"/>
    </row>
    <row r="6" spans="1:8" ht="19.5" customHeight="1" x14ac:dyDescent="0.2">
      <c r="A6" s="3" t="s">
        <v>51</v>
      </c>
      <c r="B6" s="3"/>
      <c r="C6" s="3"/>
      <c r="D6" s="3"/>
      <c r="E6" s="3"/>
      <c r="F6" s="3"/>
      <c r="G6" s="3"/>
      <c r="H6" s="3"/>
    </row>
    <row r="7" spans="1:8" ht="57.75" customHeight="1" x14ac:dyDescent="0.2">
      <c r="A7" s="2" t="s">
        <v>52</v>
      </c>
      <c r="B7" s="2"/>
      <c r="C7" s="2"/>
      <c r="D7" s="2"/>
      <c r="E7" s="2"/>
      <c r="F7" s="2"/>
      <c r="G7" s="2"/>
      <c r="H7" s="2"/>
    </row>
    <row r="9" spans="1:8" ht="19.5" customHeight="1" x14ac:dyDescent="0.2">
      <c r="A9" s="3" t="s">
        <v>53</v>
      </c>
      <c r="B9" s="3"/>
      <c r="C9" s="3"/>
      <c r="D9" s="3"/>
      <c r="E9" s="3"/>
      <c r="F9" s="3"/>
      <c r="G9" s="3"/>
      <c r="H9" s="3"/>
    </row>
    <row r="10" spans="1:8" ht="57.75" customHeight="1" x14ac:dyDescent="0.2">
      <c r="A10" s="2" t="s">
        <v>54</v>
      </c>
      <c r="B10" s="2"/>
      <c r="C10" s="2"/>
      <c r="D10" s="2"/>
      <c r="E10" s="2"/>
      <c r="F10" s="2"/>
      <c r="G10" s="2"/>
      <c r="H10" s="2"/>
    </row>
    <row r="12" spans="1:8" ht="19.5" customHeight="1" x14ac:dyDescent="0.2">
      <c r="A12" s="3" t="s">
        <v>55</v>
      </c>
      <c r="B12" s="3"/>
      <c r="C12" s="3"/>
      <c r="D12" s="3"/>
      <c r="E12" s="3"/>
      <c r="F12" s="3"/>
      <c r="G12" s="3"/>
      <c r="H12" s="3"/>
    </row>
    <row r="13" spans="1:8" ht="57.75" customHeight="1" x14ac:dyDescent="0.2">
      <c r="A13" s="2" t="s">
        <v>56</v>
      </c>
      <c r="B13" s="2"/>
      <c r="C13" s="2"/>
      <c r="D13" s="2"/>
      <c r="E13" s="2"/>
      <c r="F13" s="2"/>
      <c r="G13" s="2"/>
      <c r="H13" s="2"/>
    </row>
    <row r="15" spans="1:8" ht="19.5" customHeight="1" x14ac:dyDescent="0.2">
      <c r="A15" s="3" t="s">
        <v>57</v>
      </c>
      <c r="B15" s="3"/>
      <c r="C15" s="3"/>
      <c r="D15" s="3"/>
      <c r="E15" s="3"/>
      <c r="F15" s="3"/>
      <c r="G15" s="3"/>
      <c r="H15" s="3"/>
    </row>
    <row r="16" spans="1:8" ht="57.75" customHeight="1" x14ac:dyDescent="0.2">
      <c r="A16" s="2" t="s">
        <v>58</v>
      </c>
      <c r="B16" s="2"/>
      <c r="C16" s="2"/>
      <c r="D16" s="2"/>
      <c r="E16" s="2"/>
      <c r="F16" s="2"/>
      <c r="G16" s="2"/>
      <c r="H16" s="2"/>
    </row>
    <row r="18" spans="1:8" ht="19.5" customHeight="1" x14ac:dyDescent="0.2">
      <c r="A18" s="3" t="s">
        <v>59</v>
      </c>
      <c r="B18" s="3"/>
      <c r="C18" s="3"/>
      <c r="D18" s="3"/>
      <c r="E18" s="3"/>
      <c r="F18" s="3"/>
      <c r="G18" s="3"/>
      <c r="H18" s="3"/>
    </row>
    <row r="19" spans="1:8" ht="57.75" customHeight="1" x14ac:dyDescent="0.2">
      <c r="A19" s="2" t="s">
        <v>60</v>
      </c>
      <c r="B19" s="2"/>
      <c r="C19" s="2"/>
      <c r="D19" s="2"/>
      <c r="E19" s="2"/>
      <c r="F19" s="2"/>
      <c r="G19" s="2"/>
      <c r="H19" s="2"/>
    </row>
    <row r="21" spans="1:8" x14ac:dyDescent="0.2">
      <c r="A21" s="1" t="s">
        <v>61</v>
      </c>
      <c r="B21" s="1"/>
      <c r="C21" s="1"/>
      <c r="D21" s="1"/>
      <c r="E21" s="1"/>
      <c r="F21" s="1"/>
      <c r="G21" s="1"/>
      <c r="H21" s="1"/>
    </row>
  </sheetData>
  <mergeCells count="14">
    <mergeCell ref="A16:H16"/>
    <mergeCell ref="A18:H18"/>
    <mergeCell ref="A19:H19"/>
    <mergeCell ref="A21:H21"/>
    <mergeCell ref="A9:H9"/>
    <mergeCell ref="A10:H10"/>
    <mergeCell ref="A12:H12"/>
    <mergeCell ref="A13:H13"/>
    <mergeCell ref="A15:H15"/>
    <mergeCell ref="A1:H1"/>
    <mergeCell ref="A3:H3"/>
    <mergeCell ref="A4:H4"/>
    <mergeCell ref="A6:H6"/>
    <mergeCell ref="A7:H7"/>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Dienstleistermatrix</vt:lpstr>
      <vt:lpstr>Anleitung</vt:lpstr>
    </vt:vector>
  </TitlesOfParts>
  <Manager/>
  <Company>GRC-Consulting 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Andreas Hessel</dc:creator>
  <cp:keywords/>
  <dc:description/>
  <cp:lastModifiedBy>Andreas Hessel</cp:lastModifiedBy>
  <cp:revision>0</cp:revision>
  <dcterms:created xsi:type="dcterms:W3CDTF">2026-06-08T16:17:19Z</dcterms:created>
  <dcterms:modified xsi:type="dcterms:W3CDTF">2026-06-08T16:19:14Z</dcterms:modified>
  <cp:category/>
  <dc:language>en-US</dc:language>
</cp:coreProperties>
</file>